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420" windowWidth="17715" windowHeight="12885" activeTab="0"/>
  </bookViews>
  <sheets>
    <sheet name="월지수총괄" sheetId="1" r:id="rId1"/>
  </sheets>
  <definedNames/>
  <calcPr fullCalcOnLoad="1"/>
</workbook>
</file>

<file path=xl/sharedStrings.xml><?xml version="1.0" encoding="utf-8"?>
<sst xmlns="http://schemas.openxmlformats.org/spreadsheetml/2006/main" count="85" uniqueCount="37">
  <si>
    <t>월별ㆍ지역별ㆍ수요별 내수출하 총괄</t>
  </si>
  <si>
    <t>월별</t>
  </si>
  <si>
    <t>수요별</t>
  </si>
  <si>
    <t>1월</t>
  </si>
  <si>
    <t>2월</t>
  </si>
  <si>
    <t>3월</t>
  </si>
  <si>
    <t>4월</t>
  </si>
  <si>
    <t>5월</t>
  </si>
  <si>
    <t>6월</t>
  </si>
  <si>
    <t>소계</t>
  </si>
  <si>
    <t>7월</t>
  </si>
  <si>
    <t>8월</t>
  </si>
  <si>
    <t>9월</t>
  </si>
  <si>
    <t>10월</t>
  </si>
  <si>
    <t>11월</t>
  </si>
  <si>
    <t>12월</t>
  </si>
  <si>
    <t>합계</t>
  </si>
  <si>
    <t>중</t>
  </si>
  <si>
    <t>민 수</t>
  </si>
  <si>
    <t xml:space="preserve"> </t>
  </si>
  <si>
    <t>관 수</t>
  </si>
  <si>
    <t>앙</t>
  </si>
  <si>
    <t>계</t>
  </si>
  <si>
    <t>강</t>
  </si>
  <si>
    <t>원</t>
  </si>
  <si>
    <t>충</t>
  </si>
  <si>
    <t>북</t>
  </si>
  <si>
    <t>남</t>
  </si>
  <si>
    <t>전</t>
  </si>
  <si>
    <t>경</t>
  </si>
  <si>
    <t>부</t>
  </si>
  <si>
    <t>산</t>
  </si>
  <si>
    <t>제</t>
  </si>
  <si>
    <t>주</t>
  </si>
  <si>
    <t>합</t>
  </si>
  <si>
    <t>(단위 : 톤)</t>
  </si>
  <si>
    <t>지역별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</si>
</sst>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2"/>
      <name val="굴림체"/>
      <family val="0"/>
    </font>
    <font>
      <sz val="11"/>
      <name val="돋움"/>
      <family val="3"/>
    </font>
    <font>
      <sz val="12"/>
      <name val="바탕체"/>
      <family val="1"/>
    </font>
    <font>
      <sz val="12"/>
      <name val="QBJ-고딕10pt"/>
      <family val="3"/>
    </font>
    <font>
      <b/>
      <sz val="16"/>
      <name val="굴림체"/>
      <family val="3"/>
    </font>
    <font>
      <sz val="10"/>
      <name val="굴림체"/>
      <family val="3"/>
    </font>
    <font>
      <sz val="8"/>
      <name val="바탕"/>
      <family val="1"/>
    </font>
    <font>
      <sz val="8"/>
      <name val="굴림체"/>
      <family val="3"/>
    </font>
    <font>
      <sz val="9"/>
      <name val="굴림체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</cellStyleXfs>
  <cellXfs count="30">
    <xf numFmtId="0" fontId="0" fillId="0" borderId="0" xfId="0" applyAlignment="1">
      <alignment/>
    </xf>
    <xf numFmtId="0" fontId="4" fillId="0" borderId="0" xfId="23" applyFont="1" applyAlignment="1">
      <alignment horizontal="centerContinuous" vertical="center"/>
      <protection/>
    </xf>
    <xf numFmtId="0" fontId="4" fillId="0" borderId="0" xfId="23" applyFont="1" applyAlignment="1">
      <alignment vertical="center"/>
      <protection/>
    </xf>
    <xf numFmtId="0" fontId="5" fillId="0" borderId="0" xfId="23" applyFont="1" applyAlignment="1">
      <alignment/>
      <protection/>
    </xf>
    <xf numFmtId="0" fontId="5" fillId="0" borderId="0" xfId="23" applyFont="1">
      <alignment/>
      <protection/>
    </xf>
    <xf numFmtId="0" fontId="5" fillId="0" borderId="0" xfId="23" applyFont="1" applyAlignment="1">
      <alignment horizontal="right"/>
      <protection/>
    </xf>
    <xf numFmtId="0" fontId="0" fillId="0" borderId="0" xfId="23" applyFont="1" applyAlignment="1">
      <alignment vertical="center"/>
      <protection/>
    </xf>
    <xf numFmtId="0" fontId="5" fillId="0" borderId="1" xfId="23" applyFont="1" applyBorder="1" applyAlignment="1">
      <alignment horizontal="left"/>
      <protection/>
    </xf>
    <xf numFmtId="0" fontId="5" fillId="0" borderId="2" xfId="23" applyFont="1" applyBorder="1" applyAlignment="1">
      <alignment horizontal="left" vertical="center"/>
      <protection/>
    </xf>
    <xf numFmtId="0" fontId="5" fillId="0" borderId="2" xfId="23" applyFont="1" applyBorder="1" applyAlignment="1">
      <alignment vertical="center"/>
      <protection/>
    </xf>
    <xf numFmtId="0" fontId="5" fillId="0" borderId="3" xfId="23" applyFont="1" applyBorder="1" applyAlignment="1">
      <alignment vertical="center"/>
      <protection/>
    </xf>
    <xf numFmtId="0" fontId="5" fillId="0" borderId="4" xfId="23" applyFont="1" applyBorder="1" applyAlignment="1">
      <alignment horizontal="centerContinuous" vertical="center"/>
      <protection/>
    </xf>
    <xf numFmtId="0" fontId="5" fillId="0" borderId="5" xfId="23" applyFont="1" applyBorder="1" applyAlignment="1">
      <alignment horizontal="centerContinuous" vertical="center"/>
      <protection/>
    </xf>
    <xf numFmtId="0" fontId="5" fillId="0" borderId="6" xfId="23" applyFont="1" applyBorder="1" applyAlignment="1">
      <alignment vertical="center"/>
      <protection/>
    </xf>
    <xf numFmtId="0" fontId="5" fillId="0" borderId="7" xfId="23" applyFont="1" applyBorder="1" applyAlignment="1">
      <alignment vertical="center"/>
      <protection/>
    </xf>
    <xf numFmtId="0" fontId="5" fillId="0" borderId="8" xfId="23" applyFont="1" applyBorder="1" applyAlignment="1">
      <alignment horizontal="centerContinuous" vertical="center"/>
      <protection/>
    </xf>
    <xf numFmtId="38" fontId="8" fillId="0" borderId="4" xfId="20" applyNumberFormat="1" applyFont="1" applyBorder="1" applyAlignment="1">
      <alignment vertical="center"/>
    </xf>
    <xf numFmtId="38" fontId="8" fillId="0" borderId="5" xfId="20" applyNumberFormat="1" applyFont="1" applyBorder="1" applyAlignment="1">
      <alignment vertical="center"/>
    </xf>
    <xf numFmtId="0" fontId="5" fillId="0" borderId="9" xfId="23" applyFont="1" applyBorder="1" applyAlignment="1">
      <alignment horizontal="centerContinuous" vertical="center"/>
      <protection/>
    </xf>
    <xf numFmtId="0" fontId="5" fillId="0" borderId="6" xfId="23" applyFont="1" applyBorder="1" applyAlignment="1">
      <alignment horizontal="centerContinuous" vertical="center"/>
      <protection/>
    </xf>
    <xf numFmtId="38" fontId="8" fillId="0" borderId="6" xfId="20" applyNumberFormat="1" applyFont="1" applyBorder="1" applyAlignment="1">
      <alignment vertical="center"/>
    </xf>
    <xf numFmtId="38" fontId="8" fillId="0" borderId="7" xfId="20" applyNumberFormat="1" applyFont="1" applyBorder="1" applyAlignment="1">
      <alignment vertical="center"/>
    </xf>
    <xf numFmtId="0" fontId="5" fillId="0" borderId="10" xfId="23" applyFont="1" applyBorder="1" applyAlignment="1">
      <alignment horizontal="centerContinuous" vertical="center"/>
      <protection/>
    </xf>
    <xf numFmtId="0" fontId="5" fillId="0" borderId="11" xfId="23" applyFont="1" applyBorder="1" applyAlignment="1">
      <alignment horizontal="centerContinuous" vertical="center"/>
      <protection/>
    </xf>
    <xf numFmtId="38" fontId="8" fillId="0" borderId="11" xfId="20" applyNumberFormat="1" applyFont="1" applyBorder="1" applyAlignment="1">
      <alignment vertical="center"/>
    </xf>
    <xf numFmtId="38" fontId="8" fillId="0" borderId="12" xfId="20" applyNumberFormat="1" applyFont="1" applyBorder="1" applyAlignment="1">
      <alignment vertical="center"/>
    </xf>
    <xf numFmtId="0" fontId="7" fillId="0" borderId="13" xfId="23" applyFont="1" applyBorder="1" applyAlignment="1">
      <alignment vertical="center" textRotation="255" shrinkToFit="1"/>
      <protection/>
    </xf>
    <xf numFmtId="0" fontId="7" fillId="0" borderId="14" xfId="23" applyFont="1" applyBorder="1" applyAlignment="1">
      <alignment vertical="center" textRotation="255" shrinkToFit="1"/>
      <protection/>
    </xf>
    <xf numFmtId="0" fontId="5" fillId="0" borderId="15" xfId="23" applyFont="1" applyBorder="1" applyAlignment="1">
      <alignment horizontal="left" vertical="center" shrinkToFit="1"/>
      <protection/>
    </xf>
    <xf numFmtId="0" fontId="5" fillId="0" borderId="16" xfId="23" applyFont="1" applyBorder="1" applyAlignment="1">
      <alignment horizontal="left" vertical="center" shrinkToFit="1"/>
      <protection/>
    </xf>
  </cellXfs>
  <cellStyles count="10">
    <cellStyle name="Normal" xfId="0"/>
    <cellStyle name="Percent" xfId="15"/>
    <cellStyle name="Comma" xfId="16"/>
    <cellStyle name="Comma [0]" xfId="17"/>
    <cellStyle name="콤마 [0]_'98통계연보3" xfId="18"/>
    <cellStyle name="콤마_동양연보98" xfId="19"/>
    <cellStyle name="콤마_현대연보98" xfId="20"/>
    <cellStyle name="Currency" xfId="21"/>
    <cellStyle name="Currency [0]" xfId="22"/>
    <cellStyle name="표준_현대연보98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"/>
  <dimension ref="A1:P38"/>
  <sheetViews>
    <sheetView showZeros="0" tabSelected="1" view="pageBreakPreview" zoomScale="120" zoomScaleSheetLayoutView="120" workbookViewId="0" topLeftCell="A26">
      <selection activeCell="P36" sqref="P36"/>
    </sheetView>
  </sheetViews>
  <sheetFormatPr defaultColWidth="9.00390625" defaultRowHeight="14.25"/>
  <cols>
    <col min="1" max="1" width="2.75390625" style="6" customWidth="1"/>
    <col min="2" max="2" width="4.75390625" style="6" customWidth="1"/>
    <col min="3" max="8" width="7.25390625" style="6" customWidth="1"/>
    <col min="9" max="9" width="8.75390625" style="6" customWidth="1"/>
    <col min="10" max="15" width="7.25390625" style="6" customWidth="1"/>
    <col min="16" max="16384" width="8.75390625" style="6" customWidth="1"/>
  </cols>
  <sheetData>
    <row r="1" spans="1:16" s="2" customFormat="1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 t="s">
        <v>35</v>
      </c>
    </row>
    <row r="3" spans="1:16" ht="19.5" customHeight="1">
      <c r="A3" s="7"/>
      <c r="B3" s="8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</row>
    <row r="4" spans="1:16" ht="19.5" customHeight="1">
      <c r="A4" s="26" t="s">
        <v>36</v>
      </c>
      <c r="B4" s="28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2" t="s">
        <v>16</v>
      </c>
    </row>
    <row r="5" spans="1:16" ht="19.5" customHeight="1">
      <c r="A5" s="27"/>
      <c r="B5" s="29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</row>
    <row r="6" spans="1:16" ht="24.75" customHeight="1">
      <c r="A6" s="15" t="s">
        <v>17</v>
      </c>
      <c r="B6" s="11" t="s">
        <v>18</v>
      </c>
      <c r="C6" s="16">
        <v>330019</v>
      </c>
      <c r="D6" s="16">
        <v>740691</v>
      </c>
      <c r="E6" s="16">
        <v>1747432</v>
      </c>
      <c r="F6" s="16">
        <v>1987862</v>
      </c>
      <c r="G6" s="16">
        <v>1995075</v>
      </c>
      <c r="H6" s="16">
        <v>1900691</v>
      </c>
      <c r="I6" s="16">
        <v>8701770</v>
      </c>
      <c r="J6" s="16">
        <v>1484395</v>
      </c>
      <c r="K6" s="16">
        <v>1864216</v>
      </c>
      <c r="L6" s="16">
        <v>2200200</v>
      </c>
      <c r="M6" s="16">
        <v>1809823</v>
      </c>
      <c r="N6" s="16">
        <v>2155687</v>
      </c>
      <c r="O6" s="16">
        <v>1691767</v>
      </c>
      <c r="P6" s="17">
        <f>SUM(I6:O6)</f>
        <v>19907858</v>
      </c>
    </row>
    <row r="7" spans="1:16" ht="24.75" customHeight="1">
      <c r="A7" s="15" t="s">
        <v>19</v>
      </c>
      <c r="B7" s="11" t="s">
        <v>20</v>
      </c>
      <c r="C7" s="16">
        <v>4155</v>
      </c>
      <c r="D7" s="16">
        <v>14003</v>
      </c>
      <c r="E7" s="16">
        <v>27698</v>
      </c>
      <c r="F7" s="16">
        <v>35333</v>
      </c>
      <c r="G7" s="16">
        <v>28905</v>
      </c>
      <c r="H7" s="16">
        <v>21225</v>
      </c>
      <c r="I7" s="16">
        <v>131319</v>
      </c>
      <c r="J7" s="16">
        <v>20156</v>
      </c>
      <c r="K7" s="16">
        <v>13411</v>
      </c>
      <c r="L7" s="16">
        <v>18004</v>
      </c>
      <c r="M7" s="16">
        <v>16638</v>
      </c>
      <c r="N7" s="16">
        <v>19229</v>
      </c>
      <c r="O7" s="16">
        <v>14283</v>
      </c>
      <c r="P7" s="17">
        <f>SUM(I7:O7)</f>
        <v>233040</v>
      </c>
    </row>
    <row r="8" spans="1:16" ht="24.75" customHeight="1">
      <c r="A8" s="18" t="s">
        <v>21</v>
      </c>
      <c r="B8" s="19" t="s">
        <v>22</v>
      </c>
      <c r="C8" s="20">
        <v>334174</v>
      </c>
      <c r="D8" s="20">
        <v>754694</v>
      </c>
      <c r="E8" s="20">
        <v>1775130</v>
      </c>
      <c r="F8" s="20">
        <v>2023195</v>
      </c>
      <c r="G8" s="20">
        <v>2023980</v>
      </c>
      <c r="H8" s="20">
        <v>1921916</v>
      </c>
      <c r="I8" s="20">
        <v>8833089</v>
      </c>
      <c r="J8" s="20">
        <v>1504551</v>
      </c>
      <c r="K8" s="20">
        <v>1877627</v>
      </c>
      <c r="L8" s="20">
        <v>2218204</v>
      </c>
      <c r="M8" s="20">
        <v>1826461</v>
      </c>
      <c r="N8" s="20">
        <v>2174916</v>
      </c>
      <c r="O8" s="20">
        <v>1706050</v>
      </c>
      <c r="P8" s="21">
        <f>SUM(P6:P7)</f>
        <v>20140898</v>
      </c>
    </row>
    <row r="9" spans="1:16" ht="24.75" customHeight="1">
      <c r="A9" s="15" t="s">
        <v>23</v>
      </c>
      <c r="B9" s="11" t="s">
        <v>18</v>
      </c>
      <c r="C9" s="16">
        <v>12345</v>
      </c>
      <c r="D9" s="16">
        <v>28421</v>
      </c>
      <c r="E9" s="16">
        <v>112874</v>
      </c>
      <c r="F9" s="16">
        <v>261328</v>
      </c>
      <c r="G9" s="16">
        <v>284004</v>
      </c>
      <c r="H9" s="16">
        <v>244876</v>
      </c>
      <c r="I9" s="16">
        <v>943848</v>
      </c>
      <c r="J9" s="16">
        <v>203697</v>
      </c>
      <c r="K9" s="16">
        <v>217346</v>
      </c>
      <c r="L9" s="16">
        <v>236089</v>
      </c>
      <c r="M9" s="16">
        <v>209749</v>
      </c>
      <c r="N9" s="16">
        <v>311442</v>
      </c>
      <c r="O9" s="16">
        <v>184064</v>
      </c>
      <c r="P9" s="17">
        <f>SUM(I9:O9)</f>
        <v>2306235</v>
      </c>
    </row>
    <row r="10" spans="1:16" ht="24.75" customHeight="1">
      <c r="A10" s="15" t="s">
        <v>19</v>
      </c>
      <c r="B10" s="11" t="s">
        <v>20</v>
      </c>
      <c r="C10" s="16">
        <v>296</v>
      </c>
      <c r="D10" s="16">
        <v>402</v>
      </c>
      <c r="E10" s="16">
        <v>1693</v>
      </c>
      <c r="F10" s="16">
        <v>4097</v>
      </c>
      <c r="G10" s="16">
        <v>3565</v>
      </c>
      <c r="H10" s="16">
        <v>4526</v>
      </c>
      <c r="I10" s="16">
        <v>14579</v>
      </c>
      <c r="J10" s="16">
        <v>5201</v>
      </c>
      <c r="K10" s="16">
        <v>5766</v>
      </c>
      <c r="L10" s="16">
        <v>4646</v>
      </c>
      <c r="M10" s="16">
        <v>3926</v>
      </c>
      <c r="N10" s="16">
        <v>3937</v>
      </c>
      <c r="O10" s="16">
        <v>1974</v>
      </c>
      <c r="P10" s="17">
        <f>SUM(I10:O10)</f>
        <v>40029</v>
      </c>
    </row>
    <row r="11" spans="1:16" ht="24.75" customHeight="1">
      <c r="A11" s="18" t="s">
        <v>24</v>
      </c>
      <c r="B11" s="19" t="s">
        <v>22</v>
      </c>
      <c r="C11" s="20">
        <v>12641</v>
      </c>
      <c r="D11" s="20">
        <v>28823</v>
      </c>
      <c r="E11" s="20">
        <v>114567</v>
      </c>
      <c r="F11" s="20">
        <v>265425</v>
      </c>
      <c r="G11" s="20">
        <v>287569</v>
      </c>
      <c r="H11" s="20">
        <v>249402</v>
      </c>
      <c r="I11" s="20">
        <v>958427</v>
      </c>
      <c r="J11" s="20">
        <v>208898</v>
      </c>
      <c r="K11" s="20">
        <v>223112</v>
      </c>
      <c r="L11" s="20">
        <v>240735</v>
      </c>
      <c r="M11" s="20">
        <v>213675</v>
      </c>
      <c r="N11" s="20">
        <v>315379</v>
      </c>
      <c r="O11" s="20">
        <v>186038</v>
      </c>
      <c r="P11" s="21">
        <f>SUM(P9:P10)</f>
        <v>2346264</v>
      </c>
    </row>
    <row r="12" spans="1:16" ht="24.75" customHeight="1">
      <c r="A12" s="15" t="s">
        <v>25</v>
      </c>
      <c r="B12" s="11" t="s">
        <v>18</v>
      </c>
      <c r="C12" s="16">
        <v>49264</v>
      </c>
      <c r="D12" s="16">
        <v>93225</v>
      </c>
      <c r="E12" s="16">
        <v>193735</v>
      </c>
      <c r="F12" s="16">
        <v>295497</v>
      </c>
      <c r="G12" s="16">
        <v>265058</v>
      </c>
      <c r="H12" s="16">
        <v>215530</v>
      </c>
      <c r="I12" s="16">
        <v>1112309</v>
      </c>
      <c r="J12" s="16">
        <v>178840</v>
      </c>
      <c r="K12" s="16">
        <v>188332</v>
      </c>
      <c r="L12" s="16">
        <v>205168</v>
      </c>
      <c r="M12" s="16">
        <v>160610</v>
      </c>
      <c r="N12" s="16">
        <v>200959</v>
      </c>
      <c r="O12" s="16">
        <v>145422</v>
      </c>
      <c r="P12" s="17">
        <f>SUM(I12:O12)</f>
        <v>2191640</v>
      </c>
    </row>
    <row r="13" spans="1:16" ht="24.75" customHeight="1">
      <c r="A13" s="15" t="s">
        <v>19</v>
      </c>
      <c r="B13" s="11" t="s">
        <v>20</v>
      </c>
      <c r="C13" s="16">
        <v>74</v>
      </c>
      <c r="D13" s="16">
        <v>358</v>
      </c>
      <c r="E13" s="16">
        <v>1014</v>
      </c>
      <c r="F13" s="16">
        <v>1514</v>
      </c>
      <c r="G13" s="16">
        <v>2915</v>
      </c>
      <c r="H13" s="16">
        <v>2145</v>
      </c>
      <c r="I13" s="16">
        <v>8020</v>
      </c>
      <c r="J13" s="16">
        <v>1729</v>
      </c>
      <c r="K13" s="16">
        <v>1951</v>
      </c>
      <c r="L13" s="16">
        <v>2175</v>
      </c>
      <c r="M13" s="16">
        <v>2027</v>
      </c>
      <c r="N13" s="16">
        <v>2014</v>
      </c>
      <c r="O13" s="16">
        <v>674</v>
      </c>
      <c r="P13" s="17">
        <f>SUM(I13:O13)</f>
        <v>18590</v>
      </c>
    </row>
    <row r="14" spans="1:16" ht="24.75" customHeight="1">
      <c r="A14" s="18" t="s">
        <v>26</v>
      </c>
      <c r="B14" s="19" t="s">
        <v>22</v>
      </c>
      <c r="C14" s="20">
        <v>49338</v>
      </c>
      <c r="D14" s="20">
        <v>93583</v>
      </c>
      <c r="E14" s="20">
        <v>194749</v>
      </c>
      <c r="F14" s="20">
        <v>297011</v>
      </c>
      <c r="G14" s="20">
        <v>267973</v>
      </c>
      <c r="H14" s="20">
        <v>217675</v>
      </c>
      <c r="I14" s="20">
        <v>1120329</v>
      </c>
      <c r="J14" s="20">
        <v>180569</v>
      </c>
      <c r="K14" s="20">
        <v>190283</v>
      </c>
      <c r="L14" s="20">
        <v>207343</v>
      </c>
      <c r="M14" s="20">
        <v>162637</v>
      </c>
      <c r="N14" s="20">
        <v>202973</v>
      </c>
      <c r="O14" s="20">
        <v>146096</v>
      </c>
      <c r="P14" s="21">
        <f>SUM(P12:P13)</f>
        <v>2210230</v>
      </c>
    </row>
    <row r="15" spans="1:16" ht="24.75" customHeight="1">
      <c r="A15" s="15" t="s">
        <v>25</v>
      </c>
      <c r="B15" s="11" t="s">
        <v>18</v>
      </c>
      <c r="C15" s="16">
        <v>60088</v>
      </c>
      <c r="D15" s="16">
        <v>135678</v>
      </c>
      <c r="E15" s="16">
        <v>364639</v>
      </c>
      <c r="F15" s="16">
        <v>458095</v>
      </c>
      <c r="G15" s="16">
        <v>447959</v>
      </c>
      <c r="H15" s="16">
        <v>407748</v>
      </c>
      <c r="I15" s="16">
        <v>1874207</v>
      </c>
      <c r="J15" s="16">
        <v>332966</v>
      </c>
      <c r="K15" s="16">
        <v>382001</v>
      </c>
      <c r="L15" s="16">
        <v>434447</v>
      </c>
      <c r="M15" s="16">
        <v>337255</v>
      </c>
      <c r="N15" s="16">
        <v>448725</v>
      </c>
      <c r="O15" s="16">
        <v>307386</v>
      </c>
      <c r="P15" s="17">
        <f>SUM(I15:O15)</f>
        <v>4116987</v>
      </c>
    </row>
    <row r="16" spans="1:16" ht="24.75" customHeight="1">
      <c r="A16" s="15" t="s">
        <v>19</v>
      </c>
      <c r="B16" s="11" t="s">
        <v>20</v>
      </c>
      <c r="C16" s="16">
        <v>1405</v>
      </c>
      <c r="D16" s="16">
        <v>2207</v>
      </c>
      <c r="E16" s="16">
        <v>7391</v>
      </c>
      <c r="F16" s="16">
        <v>7044</v>
      </c>
      <c r="G16" s="16">
        <v>6202</v>
      </c>
      <c r="H16" s="16">
        <v>5604</v>
      </c>
      <c r="I16" s="16">
        <v>29853</v>
      </c>
      <c r="J16" s="16">
        <v>6669</v>
      </c>
      <c r="K16" s="16">
        <v>5928</v>
      </c>
      <c r="L16" s="16">
        <v>5899</v>
      </c>
      <c r="M16" s="16">
        <v>4809</v>
      </c>
      <c r="N16" s="16">
        <v>6637</v>
      </c>
      <c r="O16" s="16">
        <v>3470</v>
      </c>
      <c r="P16" s="17">
        <f>SUM(I16:O16)</f>
        <v>63265</v>
      </c>
    </row>
    <row r="17" spans="1:16" ht="24.75" customHeight="1">
      <c r="A17" s="18" t="s">
        <v>27</v>
      </c>
      <c r="B17" s="19" t="s">
        <v>22</v>
      </c>
      <c r="C17" s="20">
        <v>61493</v>
      </c>
      <c r="D17" s="20">
        <v>137885</v>
      </c>
      <c r="E17" s="20">
        <v>372030</v>
      </c>
      <c r="F17" s="20">
        <v>465139</v>
      </c>
      <c r="G17" s="20">
        <v>454161</v>
      </c>
      <c r="H17" s="20">
        <v>413352</v>
      </c>
      <c r="I17" s="20">
        <v>1904060</v>
      </c>
      <c r="J17" s="20">
        <v>339635</v>
      </c>
      <c r="K17" s="20">
        <v>387929</v>
      </c>
      <c r="L17" s="20">
        <v>440346</v>
      </c>
      <c r="M17" s="20">
        <v>342064</v>
      </c>
      <c r="N17" s="20">
        <v>455362</v>
      </c>
      <c r="O17" s="20">
        <v>310856</v>
      </c>
      <c r="P17" s="21">
        <f>SUM(P15:P16)</f>
        <v>4180252</v>
      </c>
    </row>
    <row r="18" spans="1:16" ht="24.75" customHeight="1">
      <c r="A18" s="15" t="s">
        <v>28</v>
      </c>
      <c r="B18" s="11" t="s">
        <v>18</v>
      </c>
      <c r="C18" s="16">
        <v>45085</v>
      </c>
      <c r="D18" s="16">
        <v>92117</v>
      </c>
      <c r="E18" s="16">
        <v>188982</v>
      </c>
      <c r="F18" s="16">
        <v>261207</v>
      </c>
      <c r="G18" s="16">
        <v>267628</v>
      </c>
      <c r="H18" s="16">
        <v>219682</v>
      </c>
      <c r="I18" s="16">
        <v>1074701</v>
      </c>
      <c r="J18" s="16">
        <v>175929</v>
      </c>
      <c r="K18" s="16">
        <v>212450</v>
      </c>
      <c r="L18" s="16">
        <v>259600</v>
      </c>
      <c r="M18" s="16">
        <v>214354</v>
      </c>
      <c r="N18" s="16">
        <v>283142</v>
      </c>
      <c r="O18" s="16">
        <v>196420</v>
      </c>
      <c r="P18" s="17">
        <f>SUM(I18:O18)</f>
        <v>2416596</v>
      </c>
    </row>
    <row r="19" spans="1:16" ht="24.75" customHeight="1">
      <c r="A19" s="15" t="s">
        <v>19</v>
      </c>
      <c r="B19" s="11" t="s">
        <v>20</v>
      </c>
      <c r="C19" s="16">
        <v>539</v>
      </c>
      <c r="D19" s="16">
        <v>1266</v>
      </c>
      <c r="E19" s="16">
        <v>2480</v>
      </c>
      <c r="F19" s="16">
        <v>3804</v>
      </c>
      <c r="G19" s="16">
        <v>3125</v>
      </c>
      <c r="H19" s="16">
        <v>3723</v>
      </c>
      <c r="I19" s="16">
        <v>14937</v>
      </c>
      <c r="J19" s="16">
        <v>2425</v>
      </c>
      <c r="K19" s="16">
        <v>3541</v>
      </c>
      <c r="L19" s="16">
        <v>2691</v>
      </c>
      <c r="M19" s="16">
        <v>3583</v>
      </c>
      <c r="N19" s="16">
        <v>4004</v>
      </c>
      <c r="O19" s="16">
        <v>1792</v>
      </c>
      <c r="P19" s="17">
        <f>SUM(I19:O19)</f>
        <v>32973</v>
      </c>
    </row>
    <row r="20" spans="1:16" ht="24.75" customHeight="1">
      <c r="A20" s="18" t="s">
        <v>26</v>
      </c>
      <c r="B20" s="19" t="s">
        <v>22</v>
      </c>
      <c r="C20" s="20">
        <v>45624</v>
      </c>
      <c r="D20" s="20">
        <v>93383</v>
      </c>
      <c r="E20" s="20">
        <v>191462</v>
      </c>
      <c r="F20" s="20">
        <v>265011</v>
      </c>
      <c r="G20" s="20">
        <v>270753</v>
      </c>
      <c r="H20" s="20">
        <v>223405</v>
      </c>
      <c r="I20" s="20">
        <v>1089638</v>
      </c>
      <c r="J20" s="20">
        <v>178354</v>
      </c>
      <c r="K20" s="20">
        <v>215991</v>
      </c>
      <c r="L20" s="20">
        <v>262291</v>
      </c>
      <c r="M20" s="20">
        <v>217937</v>
      </c>
      <c r="N20" s="20">
        <v>287146</v>
      </c>
      <c r="O20" s="20">
        <v>198212</v>
      </c>
      <c r="P20" s="21">
        <f>SUM(P18:P19)</f>
        <v>2449569</v>
      </c>
    </row>
    <row r="21" spans="1:16" ht="24.75" customHeight="1">
      <c r="A21" s="15" t="s">
        <v>28</v>
      </c>
      <c r="B21" s="11" t="s">
        <v>18</v>
      </c>
      <c r="C21" s="16">
        <v>152402</v>
      </c>
      <c r="D21" s="16">
        <v>263538</v>
      </c>
      <c r="E21" s="16">
        <v>418425</v>
      </c>
      <c r="F21" s="16">
        <v>477231</v>
      </c>
      <c r="G21" s="16">
        <v>467439</v>
      </c>
      <c r="H21" s="16">
        <v>383367</v>
      </c>
      <c r="I21" s="16">
        <v>2162402</v>
      </c>
      <c r="J21" s="16">
        <v>335621</v>
      </c>
      <c r="K21" s="16">
        <v>389882</v>
      </c>
      <c r="L21" s="16">
        <v>449950</v>
      </c>
      <c r="M21" s="16">
        <v>312093</v>
      </c>
      <c r="N21" s="16">
        <v>463308</v>
      </c>
      <c r="O21" s="16">
        <v>407274</v>
      </c>
      <c r="P21" s="17">
        <f>SUM(I21:O21)</f>
        <v>4520530</v>
      </c>
    </row>
    <row r="22" spans="1:16" ht="24.75" customHeight="1">
      <c r="A22" s="15" t="s">
        <v>19</v>
      </c>
      <c r="B22" s="11" t="s">
        <v>20</v>
      </c>
      <c r="C22" s="16">
        <v>6156</v>
      </c>
      <c r="D22" s="16">
        <v>9861</v>
      </c>
      <c r="E22" s="16">
        <v>10982</v>
      </c>
      <c r="F22" s="16">
        <v>13048</v>
      </c>
      <c r="G22" s="16">
        <v>18654</v>
      </c>
      <c r="H22" s="16">
        <v>14647</v>
      </c>
      <c r="I22" s="16">
        <v>73348</v>
      </c>
      <c r="J22" s="16">
        <v>12768</v>
      </c>
      <c r="K22" s="16">
        <v>13569</v>
      </c>
      <c r="L22" s="16">
        <v>14980</v>
      </c>
      <c r="M22" s="16">
        <v>11540</v>
      </c>
      <c r="N22" s="16">
        <v>15434</v>
      </c>
      <c r="O22" s="16">
        <v>15859</v>
      </c>
      <c r="P22" s="17">
        <f>SUM(I22:O22)</f>
        <v>157498</v>
      </c>
    </row>
    <row r="23" spans="1:16" ht="24.75" customHeight="1">
      <c r="A23" s="18" t="s">
        <v>27</v>
      </c>
      <c r="B23" s="19" t="s">
        <v>22</v>
      </c>
      <c r="C23" s="20">
        <v>158558</v>
      </c>
      <c r="D23" s="20">
        <v>273399</v>
      </c>
      <c r="E23" s="20">
        <v>429407</v>
      </c>
      <c r="F23" s="20">
        <v>490279</v>
      </c>
      <c r="G23" s="20">
        <v>486093</v>
      </c>
      <c r="H23" s="20">
        <v>398014</v>
      </c>
      <c r="I23" s="20">
        <v>2235750</v>
      </c>
      <c r="J23" s="20">
        <v>348389</v>
      </c>
      <c r="K23" s="20">
        <v>403451</v>
      </c>
      <c r="L23" s="20">
        <v>464930</v>
      </c>
      <c r="M23" s="20">
        <v>323633</v>
      </c>
      <c r="N23" s="20">
        <v>478742</v>
      </c>
      <c r="O23" s="20">
        <v>423133</v>
      </c>
      <c r="P23" s="21">
        <f>SUM(P21:P22)</f>
        <v>4678028</v>
      </c>
    </row>
    <row r="24" spans="1:16" ht="24.75" customHeight="1">
      <c r="A24" s="15" t="s">
        <v>29</v>
      </c>
      <c r="B24" s="11" t="s">
        <v>18</v>
      </c>
      <c r="C24" s="16">
        <v>149550</v>
      </c>
      <c r="D24" s="16">
        <v>257011</v>
      </c>
      <c r="E24" s="16">
        <v>555009</v>
      </c>
      <c r="F24" s="16">
        <v>639432</v>
      </c>
      <c r="G24" s="16">
        <v>594416</v>
      </c>
      <c r="H24" s="16">
        <v>525747</v>
      </c>
      <c r="I24" s="16">
        <v>2721165</v>
      </c>
      <c r="J24" s="16">
        <v>484202</v>
      </c>
      <c r="K24" s="16">
        <v>524266</v>
      </c>
      <c r="L24" s="16">
        <v>593174</v>
      </c>
      <c r="M24" s="16">
        <v>472627</v>
      </c>
      <c r="N24" s="16">
        <v>640585</v>
      </c>
      <c r="O24" s="16">
        <v>514064</v>
      </c>
      <c r="P24" s="17">
        <f>SUM(I24:O24)</f>
        <v>5950083</v>
      </c>
    </row>
    <row r="25" spans="1:16" ht="24.75" customHeight="1">
      <c r="A25" s="15" t="s">
        <v>19</v>
      </c>
      <c r="B25" s="11" t="s">
        <v>20</v>
      </c>
      <c r="C25" s="16">
        <v>1502</v>
      </c>
      <c r="D25" s="16">
        <v>1237</v>
      </c>
      <c r="E25" s="16">
        <v>3631</v>
      </c>
      <c r="F25" s="16">
        <v>4337</v>
      </c>
      <c r="G25" s="16">
        <v>6494</v>
      </c>
      <c r="H25" s="16">
        <v>8144</v>
      </c>
      <c r="I25" s="16">
        <v>25345</v>
      </c>
      <c r="J25" s="16">
        <v>5907</v>
      </c>
      <c r="K25" s="16">
        <v>6862</v>
      </c>
      <c r="L25" s="16">
        <v>7696</v>
      </c>
      <c r="M25" s="16">
        <v>7200</v>
      </c>
      <c r="N25" s="16">
        <v>8334</v>
      </c>
      <c r="O25" s="16">
        <v>6651</v>
      </c>
      <c r="P25" s="17">
        <f>SUM(I25:O25)</f>
        <v>67995</v>
      </c>
    </row>
    <row r="26" spans="1:16" ht="24.75" customHeight="1">
      <c r="A26" s="18" t="s">
        <v>26</v>
      </c>
      <c r="B26" s="19" t="s">
        <v>22</v>
      </c>
      <c r="C26" s="20">
        <v>151052</v>
      </c>
      <c r="D26" s="20">
        <v>258248</v>
      </c>
      <c r="E26" s="20">
        <v>558640</v>
      </c>
      <c r="F26" s="20">
        <v>643769</v>
      </c>
      <c r="G26" s="20">
        <v>600910</v>
      </c>
      <c r="H26" s="20">
        <v>533891</v>
      </c>
      <c r="I26" s="20">
        <v>2746510</v>
      </c>
      <c r="J26" s="20">
        <v>490109</v>
      </c>
      <c r="K26" s="20">
        <v>531128</v>
      </c>
      <c r="L26" s="20">
        <v>600870</v>
      </c>
      <c r="M26" s="20">
        <v>479827</v>
      </c>
      <c r="N26" s="20">
        <v>648919</v>
      </c>
      <c r="O26" s="20">
        <v>520715</v>
      </c>
      <c r="P26" s="21">
        <f>SUM(P24:P25)</f>
        <v>6018078</v>
      </c>
    </row>
    <row r="27" spans="1:16" ht="24.75" customHeight="1">
      <c r="A27" s="15" t="s">
        <v>29</v>
      </c>
      <c r="B27" s="11" t="s">
        <v>18</v>
      </c>
      <c r="C27" s="16">
        <v>204122</v>
      </c>
      <c r="D27" s="16">
        <v>310859</v>
      </c>
      <c r="E27" s="16">
        <v>501511</v>
      </c>
      <c r="F27" s="16">
        <v>547849</v>
      </c>
      <c r="G27" s="16">
        <v>549584</v>
      </c>
      <c r="H27" s="16">
        <v>484957</v>
      </c>
      <c r="I27" s="16">
        <v>2598882</v>
      </c>
      <c r="J27" s="16">
        <v>437874</v>
      </c>
      <c r="K27" s="16">
        <v>450882</v>
      </c>
      <c r="L27" s="16">
        <v>547123</v>
      </c>
      <c r="M27" s="16">
        <v>441987</v>
      </c>
      <c r="N27" s="16">
        <v>603425</v>
      </c>
      <c r="O27" s="16">
        <v>588848</v>
      </c>
      <c r="P27" s="17">
        <f>SUM(I27:O27)</f>
        <v>5669021</v>
      </c>
    </row>
    <row r="28" spans="1:16" ht="24.75" customHeight="1">
      <c r="A28" s="15" t="s">
        <v>19</v>
      </c>
      <c r="B28" s="11" t="s">
        <v>20</v>
      </c>
      <c r="C28" s="16">
        <v>4157</v>
      </c>
      <c r="D28" s="16">
        <v>6981</v>
      </c>
      <c r="E28" s="16">
        <v>8519</v>
      </c>
      <c r="F28" s="16">
        <v>6615</v>
      </c>
      <c r="G28" s="16">
        <v>5327</v>
      </c>
      <c r="H28" s="16">
        <v>5150</v>
      </c>
      <c r="I28" s="16">
        <v>36749</v>
      </c>
      <c r="J28" s="16">
        <v>4762</v>
      </c>
      <c r="K28" s="16">
        <v>5782</v>
      </c>
      <c r="L28" s="16">
        <v>10331</v>
      </c>
      <c r="M28" s="16">
        <v>8606</v>
      </c>
      <c r="N28" s="16">
        <v>11332</v>
      </c>
      <c r="O28" s="16">
        <v>10095</v>
      </c>
      <c r="P28" s="17">
        <f>SUM(I28:O28)</f>
        <v>87657</v>
      </c>
    </row>
    <row r="29" spans="1:16" ht="24.75" customHeight="1">
      <c r="A29" s="18" t="s">
        <v>27</v>
      </c>
      <c r="B29" s="19" t="s">
        <v>22</v>
      </c>
      <c r="C29" s="20">
        <v>208279</v>
      </c>
      <c r="D29" s="20">
        <v>317840</v>
      </c>
      <c r="E29" s="20">
        <v>510030</v>
      </c>
      <c r="F29" s="20">
        <v>554464</v>
      </c>
      <c r="G29" s="20">
        <v>554911</v>
      </c>
      <c r="H29" s="20">
        <v>490107</v>
      </c>
      <c r="I29" s="20">
        <v>2635631</v>
      </c>
      <c r="J29" s="20">
        <v>442636</v>
      </c>
      <c r="K29" s="20">
        <v>456664</v>
      </c>
      <c r="L29" s="20">
        <v>557454</v>
      </c>
      <c r="M29" s="20">
        <v>450593</v>
      </c>
      <c r="N29" s="20">
        <v>614757</v>
      </c>
      <c r="O29" s="20">
        <v>598943</v>
      </c>
      <c r="P29" s="21">
        <f>SUM(P27:P28)</f>
        <v>5756678</v>
      </c>
    </row>
    <row r="30" spans="1:16" ht="24.75" customHeight="1">
      <c r="A30" s="15" t="s">
        <v>30</v>
      </c>
      <c r="B30" s="11" t="s">
        <v>18</v>
      </c>
      <c r="C30" s="16">
        <v>58280</v>
      </c>
      <c r="D30" s="16">
        <v>77729</v>
      </c>
      <c r="E30" s="16">
        <v>135893</v>
      </c>
      <c r="F30" s="16">
        <v>131592</v>
      </c>
      <c r="G30" s="16">
        <v>137135</v>
      </c>
      <c r="H30" s="16">
        <v>119180</v>
      </c>
      <c r="I30" s="16">
        <v>659809</v>
      </c>
      <c r="J30" s="16">
        <v>117548</v>
      </c>
      <c r="K30" s="16">
        <v>132503</v>
      </c>
      <c r="L30" s="16">
        <v>149572</v>
      </c>
      <c r="M30" s="16">
        <v>119843</v>
      </c>
      <c r="N30" s="16">
        <v>161045</v>
      </c>
      <c r="O30" s="16">
        <v>153378</v>
      </c>
      <c r="P30" s="17">
        <f>SUM(I30:O30)</f>
        <v>1493698</v>
      </c>
    </row>
    <row r="31" spans="1:16" ht="24.75" customHeight="1">
      <c r="A31" s="15" t="s">
        <v>19</v>
      </c>
      <c r="B31" s="11" t="s">
        <v>20</v>
      </c>
      <c r="C31" s="16">
        <v>1958</v>
      </c>
      <c r="D31" s="16">
        <v>2688</v>
      </c>
      <c r="E31" s="16">
        <v>3677</v>
      </c>
      <c r="F31" s="16">
        <v>2723</v>
      </c>
      <c r="G31" s="16">
        <v>2791</v>
      </c>
      <c r="H31" s="16">
        <v>2879</v>
      </c>
      <c r="I31" s="16">
        <v>16716</v>
      </c>
      <c r="J31" s="16">
        <v>3946</v>
      </c>
      <c r="K31" s="16">
        <v>4870</v>
      </c>
      <c r="L31" s="16">
        <v>6001</v>
      </c>
      <c r="M31" s="16">
        <v>7115</v>
      </c>
      <c r="N31" s="16">
        <v>9145</v>
      </c>
      <c r="O31" s="16">
        <v>6963</v>
      </c>
      <c r="P31" s="17">
        <f>SUM(I31:O31)</f>
        <v>54756</v>
      </c>
    </row>
    <row r="32" spans="1:16" ht="24.75" customHeight="1">
      <c r="A32" s="18" t="s">
        <v>31</v>
      </c>
      <c r="B32" s="19" t="s">
        <v>22</v>
      </c>
      <c r="C32" s="20">
        <v>60238</v>
      </c>
      <c r="D32" s="20">
        <v>80417</v>
      </c>
      <c r="E32" s="20">
        <v>139570</v>
      </c>
      <c r="F32" s="20">
        <v>134315</v>
      </c>
      <c r="G32" s="20">
        <v>139926</v>
      </c>
      <c r="H32" s="20">
        <v>122059</v>
      </c>
      <c r="I32" s="20">
        <v>676525</v>
      </c>
      <c r="J32" s="20">
        <v>121494</v>
      </c>
      <c r="K32" s="20">
        <v>137373</v>
      </c>
      <c r="L32" s="20">
        <v>155573</v>
      </c>
      <c r="M32" s="20">
        <v>126958</v>
      </c>
      <c r="N32" s="20">
        <v>170190</v>
      </c>
      <c r="O32" s="20">
        <v>160341</v>
      </c>
      <c r="P32" s="21">
        <f>SUM(P30:P31)</f>
        <v>1548454</v>
      </c>
    </row>
    <row r="33" spans="1:16" ht="24.75" customHeight="1">
      <c r="A33" s="15" t="s">
        <v>32</v>
      </c>
      <c r="B33" s="11" t="s">
        <v>18</v>
      </c>
      <c r="C33" s="16">
        <v>31845</v>
      </c>
      <c r="D33" s="16">
        <v>39484</v>
      </c>
      <c r="E33" s="16">
        <v>61303</v>
      </c>
      <c r="F33" s="16">
        <v>60876</v>
      </c>
      <c r="G33" s="16">
        <v>65086</v>
      </c>
      <c r="H33" s="16">
        <v>57875</v>
      </c>
      <c r="I33" s="16">
        <v>316469</v>
      </c>
      <c r="J33" s="16">
        <v>63361</v>
      </c>
      <c r="K33" s="16">
        <v>59052</v>
      </c>
      <c r="L33" s="16">
        <v>69557</v>
      </c>
      <c r="M33" s="16">
        <v>61339</v>
      </c>
      <c r="N33" s="16">
        <v>76753</v>
      </c>
      <c r="O33" s="16">
        <v>64112</v>
      </c>
      <c r="P33" s="17">
        <f>SUM(I33:O33)</f>
        <v>710643</v>
      </c>
    </row>
    <row r="34" spans="1:16" ht="24.75" customHeight="1">
      <c r="A34" s="15" t="s">
        <v>19</v>
      </c>
      <c r="B34" s="11" t="s">
        <v>20</v>
      </c>
      <c r="C34" s="16">
        <v>554</v>
      </c>
      <c r="D34" s="16">
        <v>1120</v>
      </c>
      <c r="E34" s="16">
        <v>1101</v>
      </c>
      <c r="F34" s="16">
        <v>1290</v>
      </c>
      <c r="G34" s="16">
        <v>1196</v>
      </c>
      <c r="H34" s="16">
        <v>1049</v>
      </c>
      <c r="I34" s="16">
        <v>6310</v>
      </c>
      <c r="J34" s="16">
        <v>1015</v>
      </c>
      <c r="K34" s="16">
        <v>1247</v>
      </c>
      <c r="L34" s="16">
        <v>1794</v>
      </c>
      <c r="M34" s="16">
        <v>1536</v>
      </c>
      <c r="N34" s="16">
        <v>2340</v>
      </c>
      <c r="O34" s="16">
        <v>1516</v>
      </c>
      <c r="P34" s="17">
        <f>SUM(I34:O34)</f>
        <v>15758</v>
      </c>
    </row>
    <row r="35" spans="1:16" ht="24.75" customHeight="1">
      <c r="A35" s="18" t="s">
        <v>33</v>
      </c>
      <c r="B35" s="19" t="s">
        <v>22</v>
      </c>
      <c r="C35" s="20">
        <v>32399</v>
      </c>
      <c r="D35" s="20">
        <v>40604</v>
      </c>
      <c r="E35" s="20">
        <v>62404</v>
      </c>
      <c r="F35" s="20">
        <v>62166</v>
      </c>
      <c r="G35" s="20">
        <v>66282</v>
      </c>
      <c r="H35" s="20">
        <v>58924</v>
      </c>
      <c r="I35" s="20">
        <v>322779</v>
      </c>
      <c r="J35" s="20">
        <v>64376</v>
      </c>
      <c r="K35" s="20">
        <v>60299</v>
      </c>
      <c r="L35" s="20">
        <v>71351</v>
      </c>
      <c r="M35" s="20">
        <v>62875</v>
      </c>
      <c r="N35" s="20">
        <v>79093</v>
      </c>
      <c r="O35" s="20">
        <v>65628</v>
      </c>
      <c r="P35" s="21">
        <f>SUM(P33:P34)</f>
        <v>726401</v>
      </c>
    </row>
    <row r="36" spans="1:16" ht="24.75" customHeight="1">
      <c r="A36" s="15" t="s">
        <v>34</v>
      </c>
      <c r="B36" s="11" t="s">
        <v>18</v>
      </c>
      <c r="C36" s="16">
        <f aca="true" t="shared" si="0" ref="C36:H37">SUM(C33,C30,C27,C24,C21,C18,C15,C12,C9,C6)</f>
        <v>1093000</v>
      </c>
      <c r="D36" s="16">
        <f t="shared" si="0"/>
        <v>2038753</v>
      </c>
      <c r="E36" s="16">
        <f t="shared" si="0"/>
        <v>4279803</v>
      </c>
      <c r="F36" s="16">
        <f t="shared" si="0"/>
        <v>5120969</v>
      </c>
      <c r="G36" s="16">
        <f t="shared" si="0"/>
        <v>5073384</v>
      </c>
      <c r="H36" s="16">
        <f t="shared" si="0"/>
        <v>4559653</v>
      </c>
      <c r="I36" s="16">
        <f>SUM(C36:H36)</f>
        <v>22165562</v>
      </c>
      <c r="J36" s="16">
        <f aca="true" t="shared" si="1" ref="J36:O37">SUM(J33,J30,J27,J24,J21,J18,J15,J12,J9,J6)</f>
        <v>3814433</v>
      </c>
      <c r="K36" s="16">
        <f t="shared" si="1"/>
        <v>4420930</v>
      </c>
      <c r="L36" s="16">
        <f t="shared" si="1"/>
        <v>5144880</v>
      </c>
      <c r="M36" s="16">
        <f t="shared" si="1"/>
        <v>4139680</v>
      </c>
      <c r="N36" s="16">
        <f t="shared" si="1"/>
        <v>5345071</v>
      </c>
      <c r="O36" s="16">
        <f t="shared" si="1"/>
        <v>4252735</v>
      </c>
      <c r="P36" s="17">
        <f>SUM(I36:O36)</f>
        <v>49283291</v>
      </c>
    </row>
    <row r="37" spans="1:16" ht="24.75" customHeight="1">
      <c r="A37" s="15" t="s">
        <v>19</v>
      </c>
      <c r="B37" s="11" t="s">
        <v>20</v>
      </c>
      <c r="C37" s="16">
        <f t="shared" si="0"/>
        <v>20796</v>
      </c>
      <c r="D37" s="16">
        <f t="shared" si="0"/>
        <v>40123</v>
      </c>
      <c r="E37" s="16">
        <f t="shared" si="0"/>
        <v>68186</v>
      </c>
      <c r="F37" s="16">
        <f t="shared" si="0"/>
        <v>79805</v>
      </c>
      <c r="G37" s="16">
        <f t="shared" si="0"/>
        <v>79174</v>
      </c>
      <c r="H37" s="16">
        <f t="shared" si="0"/>
        <v>69092</v>
      </c>
      <c r="I37" s="16">
        <f>SUM(C37:H37)</f>
        <v>357176</v>
      </c>
      <c r="J37" s="16">
        <f t="shared" si="1"/>
        <v>64578</v>
      </c>
      <c r="K37" s="16">
        <f t="shared" si="1"/>
        <v>62927</v>
      </c>
      <c r="L37" s="16">
        <f t="shared" si="1"/>
        <v>74217</v>
      </c>
      <c r="M37" s="16">
        <f t="shared" si="1"/>
        <v>66980</v>
      </c>
      <c r="N37" s="16">
        <f t="shared" si="1"/>
        <v>82406</v>
      </c>
      <c r="O37" s="16">
        <f t="shared" si="1"/>
        <v>63277</v>
      </c>
      <c r="P37" s="17">
        <f>SUM(I37:O37)</f>
        <v>771561</v>
      </c>
    </row>
    <row r="38" spans="1:16" ht="24.75" customHeight="1" thickBot="1">
      <c r="A38" s="22" t="s">
        <v>22</v>
      </c>
      <c r="B38" s="23" t="s">
        <v>22</v>
      </c>
      <c r="C38" s="24">
        <f aca="true" t="shared" si="2" ref="C38:P38">SUM(C36:C37)</f>
        <v>1113796</v>
      </c>
      <c r="D38" s="24">
        <f t="shared" si="2"/>
        <v>2078876</v>
      </c>
      <c r="E38" s="24">
        <f t="shared" si="2"/>
        <v>4347989</v>
      </c>
      <c r="F38" s="24">
        <f t="shared" si="2"/>
        <v>5200774</v>
      </c>
      <c r="G38" s="24">
        <f t="shared" si="2"/>
        <v>5152558</v>
      </c>
      <c r="H38" s="24">
        <f t="shared" si="2"/>
        <v>4628745</v>
      </c>
      <c r="I38" s="24">
        <f t="shared" si="2"/>
        <v>22522738</v>
      </c>
      <c r="J38" s="24">
        <f t="shared" si="2"/>
        <v>3879011</v>
      </c>
      <c r="K38" s="24">
        <f t="shared" si="2"/>
        <v>4483857</v>
      </c>
      <c r="L38" s="24">
        <f t="shared" si="2"/>
        <v>5219097</v>
      </c>
      <c r="M38" s="24">
        <f t="shared" si="2"/>
        <v>4206660</v>
      </c>
      <c r="N38" s="24">
        <f t="shared" si="2"/>
        <v>5427477</v>
      </c>
      <c r="O38" s="24">
        <f t="shared" si="2"/>
        <v>4316012</v>
      </c>
      <c r="P38" s="25">
        <f t="shared" si="2"/>
        <v>50054852</v>
      </c>
    </row>
  </sheetData>
  <mergeCells count="2">
    <mergeCell ref="A4:A5"/>
    <mergeCell ref="B4:B5"/>
  </mergeCells>
  <printOptions horizontalCentered="1"/>
  <pageMargins left="0" right="0" top="0.3937007874015748" bottom="0.1968503937007874" header="0.1968503937007874" footer="0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한국양회공업협회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김재열</dc:creator>
  <cp:keywords/>
  <dc:description/>
  <cp:lastModifiedBy>김재열</cp:lastModifiedBy>
  <dcterms:created xsi:type="dcterms:W3CDTF">2002-10-05T01:32:24Z</dcterms:created>
  <dcterms:modified xsi:type="dcterms:W3CDTF">2002-10-07T01:34:26Z</dcterms:modified>
  <cp:category/>
  <cp:version/>
  <cp:contentType/>
  <cp:contentStatus/>
</cp:coreProperties>
</file>